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ssionSection\Desktop\Test Marks\final Merit list for Display\"/>
    </mc:Choice>
  </mc:AlternateContent>
  <bookViews>
    <workbookView xWindow="0" yWindow="0" windowWidth="20490" windowHeight="7455"/>
  </bookViews>
  <sheets>
    <sheet name="Merit" sheetId="5" r:id="rId1"/>
  </sheets>
  <definedNames>
    <definedName name="_xlnm._FilterDatabase" localSheetId="0" hidden="1">Merit!$B$15:$L$15</definedName>
    <definedName name="_xlnm.Print_Area" localSheetId="0">Merit!$A$1:$L$55</definedName>
  </definedNames>
  <calcPr calcId="152511"/>
</workbook>
</file>

<file path=xl/calcChain.xml><?xml version="1.0" encoding="utf-8"?>
<calcChain xmlns="http://schemas.openxmlformats.org/spreadsheetml/2006/main">
  <c r="J53" i="5" l="1"/>
  <c r="K53" i="5" s="1"/>
  <c r="G53" i="5"/>
  <c r="J52" i="5"/>
  <c r="K52" i="5" s="1"/>
  <c r="G52" i="5"/>
  <c r="J51" i="5"/>
  <c r="K51" i="5" s="1"/>
  <c r="G51" i="5"/>
  <c r="J50" i="5"/>
  <c r="K50" i="5" s="1"/>
  <c r="G50" i="5"/>
  <c r="J49" i="5"/>
  <c r="K49" i="5" s="1"/>
  <c r="G49" i="5"/>
  <c r="J48" i="5"/>
  <c r="K48" i="5" s="1"/>
  <c r="G48" i="5"/>
  <c r="J47" i="5"/>
  <c r="K47" i="5" s="1"/>
  <c r="G47" i="5"/>
  <c r="J46" i="5"/>
  <c r="K46" i="5" s="1"/>
  <c r="G46" i="5"/>
  <c r="J45" i="5"/>
  <c r="K45" i="5" s="1"/>
  <c r="L45" i="5" s="1"/>
  <c r="G45" i="5"/>
  <c r="J44" i="5"/>
  <c r="K44" i="5" s="1"/>
  <c r="G44" i="5"/>
  <c r="J43" i="5"/>
  <c r="K43" i="5" s="1"/>
  <c r="L43" i="5" s="1"/>
  <c r="G43" i="5"/>
  <c r="J42" i="5"/>
  <c r="K42" i="5" s="1"/>
  <c r="G42" i="5"/>
  <c r="J41" i="5"/>
  <c r="K41" i="5" s="1"/>
  <c r="L41" i="5" s="1"/>
  <c r="G41" i="5"/>
  <c r="J40" i="5"/>
  <c r="K40" i="5" s="1"/>
  <c r="G40" i="5"/>
  <c r="J39" i="5"/>
  <c r="K39" i="5" s="1"/>
  <c r="L39" i="5" s="1"/>
  <c r="G39" i="5"/>
  <c r="J38" i="5"/>
  <c r="K38" i="5" s="1"/>
  <c r="G38" i="5"/>
  <c r="J37" i="5"/>
  <c r="K37" i="5" s="1"/>
  <c r="L37" i="5" s="1"/>
  <c r="G37" i="5"/>
  <c r="J36" i="5"/>
  <c r="K36" i="5" s="1"/>
  <c r="G36" i="5"/>
  <c r="J35" i="5"/>
  <c r="K35" i="5" s="1"/>
  <c r="L35" i="5" s="1"/>
  <c r="G35" i="5"/>
  <c r="J34" i="5"/>
  <c r="K34" i="5" s="1"/>
  <c r="G34" i="5"/>
  <c r="J33" i="5"/>
  <c r="K33" i="5" s="1"/>
  <c r="L33" i="5" s="1"/>
  <c r="G33" i="5"/>
  <c r="J32" i="5"/>
  <c r="K32" i="5" s="1"/>
  <c r="G32" i="5"/>
  <c r="J31" i="5"/>
  <c r="K31" i="5" s="1"/>
  <c r="L31" i="5" s="1"/>
  <c r="G31" i="5"/>
  <c r="J30" i="5"/>
  <c r="K30" i="5" s="1"/>
  <c r="G30" i="5"/>
  <c r="J29" i="5"/>
  <c r="K29" i="5" s="1"/>
  <c r="L29" i="5" s="1"/>
  <c r="G29" i="5"/>
  <c r="J28" i="5"/>
  <c r="K28" i="5" s="1"/>
  <c r="G28" i="5"/>
  <c r="J27" i="5"/>
  <c r="K27" i="5" s="1"/>
  <c r="L27" i="5" s="1"/>
  <c r="G27" i="5"/>
  <c r="J26" i="5"/>
  <c r="K26" i="5" s="1"/>
  <c r="G26" i="5"/>
  <c r="J25" i="5"/>
  <c r="K25" i="5" s="1"/>
  <c r="L25" i="5" s="1"/>
  <c r="G25" i="5"/>
  <c r="J24" i="5"/>
  <c r="K24" i="5" s="1"/>
  <c r="G24" i="5"/>
  <c r="J23" i="5"/>
  <c r="K23" i="5" s="1"/>
  <c r="L23" i="5" s="1"/>
  <c r="G23" i="5"/>
  <c r="J22" i="5"/>
  <c r="K22" i="5" s="1"/>
  <c r="G22" i="5"/>
  <c r="J21" i="5"/>
  <c r="K21" i="5" s="1"/>
  <c r="L21" i="5" s="1"/>
  <c r="G21" i="5"/>
  <c r="J20" i="5"/>
  <c r="K20" i="5" s="1"/>
  <c r="G20" i="5"/>
  <c r="J19" i="5"/>
  <c r="K19" i="5" s="1"/>
  <c r="L19" i="5" s="1"/>
  <c r="G19" i="5"/>
  <c r="J18" i="5"/>
  <c r="K18" i="5" s="1"/>
  <c r="G18" i="5"/>
  <c r="J17" i="5"/>
  <c r="K17" i="5" s="1"/>
  <c r="L17" i="5" s="1"/>
  <c r="G17" i="5"/>
  <c r="J16" i="5"/>
  <c r="K16" i="5" s="1"/>
  <c r="G16" i="5"/>
  <c r="L16" i="5" l="1"/>
  <c r="L20" i="5"/>
  <c r="L24" i="5"/>
  <c r="L28" i="5"/>
  <c r="L30" i="5"/>
  <c r="L34" i="5"/>
  <c r="L36" i="5"/>
  <c r="L38" i="5"/>
  <c r="L42" i="5"/>
  <c r="L44" i="5"/>
  <c r="L46" i="5"/>
  <c r="L48" i="5"/>
  <c r="L50" i="5"/>
  <c r="L52" i="5"/>
  <c r="L18" i="5"/>
  <c r="L22" i="5"/>
  <c r="L26" i="5"/>
  <c r="L32" i="5"/>
  <c r="L40" i="5"/>
  <c r="L47" i="5"/>
  <c r="L49" i="5"/>
  <c r="L51" i="5"/>
  <c r="L53" i="5"/>
</calcChain>
</file>

<file path=xl/sharedStrings.xml><?xml version="1.0" encoding="utf-8"?>
<sst xmlns="http://schemas.openxmlformats.org/spreadsheetml/2006/main" count="213" uniqueCount="140">
  <si>
    <t>S. No</t>
  </si>
  <si>
    <t>Form No.</t>
  </si>
  <si>
    <t>Name</t>
  </si>
  <si>
    <t>Program</t>
  </si>
  <si>
    <t>Aggregate</t>
  </si>
  <si>
    <t>Seat Status</t>
  </si>
  <si>
    <t>SBBWU-2021-3822</t>
  </si>
  <si>
    <t>RUQAIYA ALAM</t>
  </si>
  <si>
    <t>BS Computer Science</t>
  </si>
  <si>
    <t>Open Merit</t>
  </si>
  <si>
    <t>SBBWU-2021-46</t>
  </si>
  <si>
    <t>Ayesha Fayaz Yousfi</t>
  </si>
  <si>
    <t>SBBWU-2021-2812</t>
  </si>
  <si>
    <t>Laiba Suliman</t>
  </si>
  <si>
    <t>SBBWU-2021-1682</t>
  </si>
  <si>
    <t>Laiba</t>
  </si>
  <si>
    <t>SBBWU-2021-3100</t>
  </si>
  <si>
    <t>Mashal Tabassum</t>
  </si>
  <si>
    <t>SBBWU-2021-961</t>
  </si>
  <si>
    <t>Maria</t>
  </si>
  <si>
    <t>SBBWU-2021-2646</t>
  </si>
  <si>
    <t>musira qazi</t>
  </si>
  <si>
    <t>SBBWU-2021-1121</t>
  </si>
  <si>
    <t>Aiman Kaynat</t>
  </si>
  <si>
    <t>SBBWU-2021-1073</t>
  </si>
  <si>
    <t>Nimra Javid</t>
  </si>
  <si>
    <t>SBBWU-2021-974</t>
  </si>
  <si>
    <t>Alishba iftikhar</t>
  </si>
  <si>
    <t>SBBWU-2021-3667</t>
  </si>
  <si>
    <t>Misbah Naz</t>
  </si>
  <si>
    <t>SBBWU-2021-1800</t>
  </si>
  <si>
    <t>Mahad Imtiaz Khan</t>
  </si>
  <si>
    <t>SBBWU-2021-3496</t>
  </si>
  <si>
    <t>Laiba Inayat</t>
  </si>
  <si>
    <t>Self-finance</t>
  </si>
  <si>
    <t>SBBWU-2021-1614</t>
  </si>
  <si>
    <t>Faryal Idrees</t>
  </si>
  <si>
    <t>SBBWU-2021-463</t>
  </si>
  <si>
    <t>Mishal Azhar</t>
  </si>
  <si>
    <t>SBBWU-2021-3827</t>
  </si>
  <si>
    <t>Maria masood</t>
  </si>
  <si>
    <t>SBBWU-2021-774</t>
  </si>
  <si>
    <t>Farishta</t>
  </si>
  <si>
    <t>SBBWU-2021-2049</t>
  </si>
  <si>
    <t>Sayyeda Maryam</t>
  </si>
  <si>
    <t>SBBWU-2021-1929</t>
  </si>
  <si>
    <t>Sumbal Sabir</t>
  </si>
  <si>
    <t>SBBWU-2021-16</t>
  </si>
  <si>
    <t>Fatima Tehseen</t>
  </si>
  <si>
    <t>SBBWU-2021-681</t>
  </si>
  <si>
    <t>Maria Bibi</t>
  </si>
  <si>
    <t>SBBWU-2021-1840</t>
  </si>
  <si>
    <t>MUTAHARA</t>
  </si>
  <si>
    <t>SBBWU-2021-218</t>
  </si>
  <si>
    <t>shazia batool</t>
  </si>
  <si>
    <t>SBBWU-2021-1937</t>
  </si>
  <si>
    <t>Mehak Waheed</t>
  </si>
  <si>
    <t>SBBWU-2021-3512</t>
  </si>
  <si>
    <t>Manahil Ali Raza</t>
  </si>
  <si>
    <t>SBBWU-2021-664</t>
  </si>
  <si>
    <t>Hafiza Ayesha Noor</t>
  </si>
  <si>
    <t>SBBWU-2021-28</t>
  </si>
  <si>
    <t>Syeda arwa ahmad</t>
  </si>
  <si>
    <t>SBBWU-2021-548</t>
  </si>
  <si>
    <t>Rimsha noor</t>
  </si>
  <si>
    <t>SBBWU-2021-3682</t>
  </si>
  <si>
    <t>Maysoon Khan</t>
  </si>
  <si>
    <t>Errors and omissions excepted</t>
  </si>
  <si>
    <t>Shaheed Benazir Bhutto Women University Peshawar</t>
  </si>
  <si>
    <t xml:space="preserve"> Session 2021</t>
  </si>
  <si>
    <t>Merit No. given in this merit list shall be provisional until the original documents of the candidates are verified at the time of interview.</t>
  </si>
  <si>
    <t>At the time of interview, no personnel other than candidates will be allowed / entertained.</t>
  </si>
  <si>
    <t>Candidates  successful in interview but failing to deposit their  Admission fee within the period given shall lose their right to admission.</t>
  </si>
  <si>
    <t>The University reserves the right to correct any typographical error, omission etc.</t>
  </si>
  <si>
    <t xml:space="preserve">At the time of interview, candidates are directed to bring hard copy of application( submitted online) alongwith their attested documents. </t>
  </si>
  <si>
    <t>BS -4 Years | Department of Computer Science</t>
  </si>
  <si>
    <t>SBBWU-2021-1240</t>
  </si>
  <si>
    <t>Syeda Halima Gillani</t>
  </si>
  <si>
    <t>SBBWU-2021-3193</t>
  </si>
  <si>
    <t>Humama Javed</t>
  </si>
  <si>
    <t>SBBWU-2021-914</t>
  </si>
  <si>
    <t>Aiesha akram</t>
  </si>
  <si>
    <t>SBBWU-2021-769</t>
  </si>
  <si>
    <t>Sania Razzaq</t>
  </si>
  <si>
    <t>SBBWU-2021-492</t>
  </si>
  <si>
    <t>Rahimeen Nazir</t>
  </si>
  <si>
    <t>SBBWU-2021-375</t>
  </si>
  <si>
    <t>Malaika Amjid</t>
  </si>
  <si>
    <t>SBBWU-2021-3743</t>
  </si>
  <si>
    <t>Mahnoor Akram</t>
  </si>
  <si>
    <t>Javid Sarwar</t>
  </si>
  <si>
    <t>Muhammad Masood Khan</t>
  </si>
  <si>
    <t>Wasif Ali Khan</t>
  </si>
  <si>
    <t>Muhammad Akram</t>
  </si>
  <si>
    <t>SBBWU-2021-3282</t>
  </si>
  <si>
    <t>Sitara</t>
  </si>
  <si>
    <t>Qadir Khan</t>
  </si>
  <si>
    <t>Test</t>
  </si>
  <si>
    <t>Father Name</t>
  </si>
  <si>
    <t>Amir Alam Khan</t>
  </si>
  <si>
    <t>Ahmad Fayaz Yousafi</t>
  </si>
  <si>
    <t>Saliman</t>
  </si>
  <si>
    <t>Naeem Shah</t>
  </si>
  <si>
    <t>Abdul Quddus Khan</t>
  </si>
  <si>
    <t>Mohsinullah</t>
  </si>
  <si>
    <t>Muhammad Fazil</t>
  </si>
  <si>
    <t>Shakir Aziz</t>
  </si>
  <si>
    <t>Iftikhar</t>
  </si>
  <si>
    <t>Imtiaz Ahmad Khan</t>
  </si>
  <si>
    <t>Inayat Ullah</t>
  </si>
  <si>
    <t>Muhammad Idress</t>
  </si>
  <si>
    <t>Azhar Hussain</t>
  </si>
  <si>
    <t>Sardar Hussain</t>
  </si>
  <si>
    <t>Ishtiaq  Ur Rahman</t>
  </si>
  <si>
    <t>Muhammad Sabir</t>
  </si>
  <si>
    <t>Tehseen Ullah</t>
  </si>
  <si>
    <t>Israj Gul</t>
  </si>
  <si>
    <t>Sanaullah</t>
  </si>
  <si>
    <t>Wazir Muhammad</t>
  </si>
  <si>
    <t>Abdul Waheed</t>
  </si>
  <si>
    <t>Imran Ali raza</t>
  </si>
  <si>
    <t>Noor Gulab</t>
  </si>
  <si>
    <t>Syed Ali Ahmad Sabir</t>
  </si>
  <si>
    <t>Aslam</t>
  </si>
  <si>
    <t>Syed Asif Ali Shah</t>
  </si>
  <si>
    <t>Javed</t>
  </si>
  <si>
    <t>Muhammad Razzaq</t>
  </si>
  <si>
    <t>Nazir Ahmad</t>
  </si>
  <si>
    <t>Amjad</t>
  </si>
  <si>
    <t>Mir Akram</t>
  </si>
  <si>
    <t>Rameen Majid</t>
  </si>
  <si>
    <t>Syed Majid Ali Shah</t>
  </si>
  <si>
    <t>SBBWU-2021-1038</t>
  </si>
  <si>
    <t>Razik Khan</t>
  </si>
  <si>
    <t>Agg*0.6</t>
  </si>
  <si>
    <t>Test%</t>
  </si>
  <si>
    <t>test*0.4</t>
  </si>
  <si>
    <t>Merit</t>
  </si>
  <si>
    <t xml:space="preserve">Final Merit List </t>
  </si>
  <si>
    <t>This merit list is Final and subject to change if any error is observed at any stage of admission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</si>
</sst>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21" fillId="0" borderId="10" xfId="0" applyFont="1" applyBorder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right" wrapText="1"/>
    </xf>
    <xf numFmtId="2" fontId="16" fillId="0" borderId="12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337237</xdr:colOff>
      <xdr:row>1</xdr:row>
      <xdr:rowOff>98426</xdr:rowOff>
    </xdr:from>
    <xdr:to>
      <xdr:col>1</xdr:col>
      <xdr:colOff>881964</xdr:colOff>
      <xdr:row>5</xdr:row>
      <xdr:rowOff>71053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37" y="288926"/>
          <a:ext cx="916202" cy="972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showGridLines="0" tabSelected="1" view="pageBreakPreview" topLeftCell="A42" zoomScaleNormal="100" zoomScaleSheetLayoutView="100" workbookViewId="0">
      <selection activeCell="D51" sqref="D51"/>
    </sheetView>
  </sheetViews>
  <sheetFormatPr defaultRowHeight="15" x14ac:dyDescent="0.25"/>
  <cols>
    <col min="1" max="1" width="5.5703125" customWidth="1"/>
    <col min="2" max="2" width="20.28515625" customWidth="1"/>
    <col min="3" max="3" width="19" bestFit="1" customWidth="1"/>
    <col min="4" max="4" width="17.85546875" customWidth="1"/>
    <col min="5" max="5" width="23.7109375" customWidth="1"/>
    <col min="6" max="7" width="11.28515625" hidden="1" customWidth="1"/>
    <col min="8" max="8" width="16.42578125" customWidth="1"/>
    <col min="9" max="9" width="11.7109375" hidden="1" customWidth="1"/>
    <col min="10" max="11" width="0" hidden="1" customWidth="1"/>
  </cols>
  <sheetData>
    <row r="2" spans="1:12" ht="18.75" x14ac:dyDescent="0.3">
      <c r="B2" s="21" t="s">
        <v>68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18.75" x14ac:dyDescent="0.25">
      <c r="B4" s="25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6.25" customHeight="1" x14ac:dyDescent="0.3">
      <c r="B5" s="2"/>
      <c r="C5" s="21" t="s">
        <v>69</v>
      </c>
      <c r="D5" s="21"/>
      <c r="E5" s="21"/>
      <c r="F5" s="2"/>
      <c r="G5" s="2"/>
    </row>
    <row r="6" spans="1:12" ht="38.25" customHeight="1" x14ac:dyDescent="0.25">
      <c r="A6" s="20">
        <v>1</v>
      </c>
      <c r="B6" s="22" t="s">
        <v>139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8.25" customHeight="1" x14ac:dyDescent="0.25">
      <c r="A7" s="4">
        <v>2</v>
      </c>
      <c r="B7" s="23" t="s">
        <v>70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21" customHeight="1" x14ac:dyDescent="0.25">
      <c r="A8">
        <v>3</v>
      </c>
      <c r="B8" s="3" t="s">
        <v>71</v>
      </c>
      <c r="C8" s="3"/>
      <c r="D8" s="3"/>
      <c r="E8" s="3"/>
      <c r="F8" s="3"/>
      <c r="G8" s="3"/>
    </row>
    <row r="9" spans="1:12" ht="38.25" customHeight="1" x14ac:dyDescent="0.25">
      <c r="A9" s="4">
        <v>4</v>
      </c>
      <c r="B9" s="22" t="s">
        <v>72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22.5" customHeight="1" x14ac:dyDescent="0.25">
      <c r="A10">
        <v>5</v>
      </c>
      <c r="B10" s="5" t="s">
        <v>73</v>
      </c>
      <c r="C10" s="5"/>
      <c r="D10" s="5"/>
      <c r="E10" s="5"/>
      <c r="F10" s="5"/>
      <c r="G10" s="5"/>
    </row>
    <row r="11" spans="1:12" ht="38.25" customHeight="1" x14ac:dyDescent="0.25">
      <c r="A11" s="19">
        <v>6</v>
      </c>
      <c r="B11" s="24" t="s">
        <v>74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38.25" customHeight="1" x14ac:dyDescent="0.25"/>
    <row r="14" spans="1:12" ht="20.25" customHeight="1" thickBot="1" x14ac:dyDescent="0.3">
      <c r="A14" s="26" t="s">
        <v>75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40.5" customHeight="1" thickBot="1" x14ac:dyDescent="0.3">
      <c r="A15" s="1" t="s">
        <v>0</v>
      </c>
      <c r="B15" s="1" t="s">
        <v>1</v>
      </c>
      <c r="C15" s="1" t="s">
        <v>2</v>
      </c>
      <c r="D15" s="1" t="s">
        <v>98</v>
      </c>
      <c r="E15" s="1" t="s">
        <v>3</v>
      </c>
      <c r="F15" s="1" t="s">
        <v>4</v>
      </c>
      <c r="G15" s="1" t="s">
        <v>134</v>
      </c>
      <c r="H15" s="1" t="s">
        <v>5</v>
      </c>
      <c r="I15" s="9" t="s">
        <v>97</v>
      </c>
      <c r="J15" s="9" t="s">
        <v>135</v>
      </c>
      <c r="K15" s="9" t="s">
        <v>136</v>
      </c>
      <c r="L15" s="9" t="s">
        <v>137</v>
      </c>
    </row>
    <row r="16" spans="1:12" ht="25.5" customHeight="1" thickBot="1" x14ac:dyDescent="0.3">
      <c r="A16" s="7">
        <v>1</v>
      </c>
      <c r="B16" s="7" t="s">
        <v>6</v>
      </c>
      <c r="C16" s="7" t="s">
        <v>7</v>
      </c>
      <c r="D16" s="7" t="s">
        <v>99</v>
      </c>
      <c r="E16" s="7" t="s">
        <v>8</v>
      </c>
      <c r="F16" s="7">
        <v>89.891000000000005</v>
      </c>
      <c r="G16" s="8">
        <f t="shared" ref="G16:G53" si="0">F16*0.6</f>
        <v>53.934600000000003</v>
      </c>
      <c r="H16" s="8" t="s">
        <v>9</v>
      </c>
      <c r="I16" s="9">
        <v>61</v>
      </c>
      <c r="J16" s="9">
        <f t="shared" ref="J16:J53" si="1">I16/100*100</f>
        <v>61</v>
      </c>
      <c r="K16" s="9">
        <f t="shared" ref="K16:K53" si="2">J16*0.4</f>
        <v>24.400000000000002</v>
      </c>
      <c r="L16" s="16">
        <f t="shared" ref="L16:L53" si="3">K16+G16</f>
        <v>78.334600000000009</v>
      </c>
    </row>
    <row r="17" spans="1:12" ht="25.5" customHeight="1" thickBot="1" x14ac:dyDescent="0.3">
      <c r="A17" s="7">
        <v>2</v>
      </c>
      <c r="B17" s="7" t="s">
        <v>16</v>
      </c>
      <c r="C17" s="7" t="s">
        <v>17</v>
      </c>
      <c r="D17" s="7" t="s">
        <v>103</v>
      </c>
      <c r="E17" s="7" t="s">
        <v>8</v>
      </c>
      <c r="F17" s="7">
        <v>86.072999999999993</v>
      </c>
      <c r="G17" s="8">
        <f t="shared" si="0"/>
        <v>51.643799999999992</v>
      </c>
      <c r="H17" s="8" t="s">
        <v>9</v>
      </c>
      <c r="I17" s="9">
        <v>66</v>
      </c>
      <c r="J17" s="9">
        <f t="shared" si="1"/>
        <v>66</v>
      </c>
      <c r="K17" s="9">
        <f t="shared" si="2"/>
        <v>26.400000000000002</v>
      </c>
      <c r="L17" s="16">
        <f t="shared" si="3"/>
        <v>78.04379999999999</v>
      </c>
    </row>
    <row r="18" spans="1:12" ht="25.5" customHeight="1" thickBot="1" x14ac:dyDescent="0.3">
      <c r="A18" s="7">
        <v>3</v>
      </c>
      <c r="B18" s="7" t="s">
        <v>10</v>
      </c>
      <c r="C18" s="7" t="s">
        <v>11</v>
      </c>
      <c r="D18" s="7" t="s">
        <v>100</v>
      </c>
      <c r="E18" s="7" t="s">
        <v>8</v>
      </c>
      <c r="F18" s="7">
        <v>87.855000000000004</v>
      </c>
      <c r="G18" s="8">
        <f t="shared" si="0"/>
        <v>52.713000000000001</v>
      </c>
      <c r="H18" s="8" t="s">
        <v>9</v>
      </c>
      <c r="I18" s="9">
        <v>61</v>
      </c>
      <c r="J18" s="9">
        <f t="shared" si="1"/>
        <v>61</v>
      </c>
      <c r="K18" s="9">
        <f t="shared" si="2"/>
        <v>24.400000000000002</v>
      </c>
      <c r="L18" s="16">
        <f t="shared" si="3"/>
        <v>77.113</v>
      </c>
    </row>
    <row r="19" spans="1:12" ht="25.5" customHeight="1" thickBot="1" x14ac:dyDescent="0.3">
      <c r="A19" s="7">
        <v>4</v>
      </c>
      <c r="B19" s="7" t="s">
        <v>12</v>
      </c>
      <c r="C19" s="7" t="s">
        <v>13</v>
      </c>
      <c r="D19" s="7" t="s">
        <v>101</v>
      </c>
      <c r="E19" s="7" t="s">
        <v>8</v>
      </c>
      <c r="F19" s="7">
        <v>87.164000000000001</v>
      </c>
      <c r="G19" s="8">
        <f t="shared" si="0"/>
        <v>52.298400000000001</v>
      </c>
      <c r="H19" s="8" t="s">
        <v>9</v>
      </c>
      <c r="I19" s="9">
        <v>59</v>
      </c>
      <c r="J19" s="9">
        <f t="shared" si="1"/>
        <v>59</v>
      </c>
      <c r="K19" s="9">
        <f t="shared" si="2"/>
        <v>23.6</v>
      </c>
      <c r="L19" s="16">
        <f t="shared" si="3"/>
        <v>75.898400000000009</v>
      </c>
    </row>
    <row r="20" spans="1:12" ht="25.5" customHeight="1" thickBot="1" x14ac:dyDescent="0.3">
      <c r="A20" s="7">
        <v>5</v>
      </c>
      <c r="B20" s="7" t="s">
        <v>14</v>
      </c>
      <c r="C20" s="7" t="s">
        <v>15</v>
      </c>
      <c r="D20" s="7" t="s">
        <v>102</v>
      </c>
      <c r="E20" s="7" t="s">
        <v>8</v>
      </c>
      <c r="F20" s="7">
        <v>86.182000000000002</v>
      </c>
      <c r="G20" s="8">
        <f t="shared" si="0"/>
        <v>51.709200000000003</v>
      </c>
      <c r="H20" s="8" t="s">
        <v>9</v>
      </c>
      <c r="I20" s="9">
        <v>59</v>
      </c>
      <c r="J20" s="9">
        <f t="shared" si="1"/>
        <v>59</v>
      </c>
      <c r="K20" s="9">
        <f t="shared" si="2"/>
        <v>23.6</v>
      </c>
      <c r="L20" s="16">
        <f t="shared" si="3"/>
        <v>75.309200000000004</v>
      </c>
    </row>
    <row r="21" spans="1:12" ht="25.5" customHeight="1" thickBot="1" x14ac:dyDescent="0.3">
      <c r="A21" s="7">
        <v>6</v>
      </c>
      <c r="B21" s="7" t="s">
        <v>22</v>
      </c>
      <c r="C21" s="7" t="s">
        <v>23</v>
      </c>
      <c r="D21" s="7" t="s">
        <v>106</v>
      </c>
      <c r="E21" s="7" t="s">
        <v>8</v>
      </c>
      <c r="F21" s="7">
        <v>80.290999999999997</v>
      </c>
      <c r="G21" s="8">
        <f t="shared" si="0"/>
        <v>48.174599999999998</v>
      </c>
      <c r="H21" s="8" t="s">
        <v>9</v>
      </c>
      <c r="I21" s="9">
        <v>66</v>
      </c>
      <c r="J21" s="9">
        <f t="shared" si="1"/>
        <v>66</v>
      </c>
      <c r="K21" s="9">
        <f t="shared" si="2"/>
        <v>26.400000000000002</v>
      </c>
      <c r="L21" s="16">
        <f t="shared" si="3"/>
        <v>74.574600000000004</v>
      </c>
    </row>
    <row r="22" spans="1:12" ht="25.5" customHeight="1" thickBot="1" x14ac:dyDescent="0.3">
      <c r="A22" s="7">
        <v>7</v>
      </c>
      <c r="B22" s="7" t="s">
        <v>26</v>
      </c>
      <c r="C22" s="7" t="s">
        <v>27</v>
      </c>
      <c r="D22" s="7" t="s">
        <v>107</v>
      </c>
      <c r="E22" s="7" t="s">
        <v>8</v>
      </c>
      <c r="F22" s="7">
        <v>79.164000000000001</v>
      </c>
      <c r="G22" s="8">
        <f t="shared" si="0"/>
        <v>47.498399999999997</v>
      </c>
      <c r="H22" s="8" t="s">
        <v>9</v>
      </c>
      <c r="I22" s="9">
        <v>65</v>
      </c>
      <c r="J22" s="9">
        <f t="shared" si="1"/>
        <v>65</v>
      </c>
      <c r="K22" s="9">
        <f t="shared" si="2"/>
        <v>26</v>
      </c>
      <c r="L22" s="16">
        <f t="shared" si="3"/>
        <v>73.498400000000004</v>
      </c>
    </row>
    <row r="23" spans="1:12" ht="25.5" customHeight="1" thickBot="1" x14ac:dyDescent="0.3">
      <c r="A23" s="7">
        <v>8</v>
      </c>
      <c r="B23" s="7" t="s">
        <v>24</v>
      </c>
      <c r="C23" s="7" t="s">
        <v>25</v>
      </c>
      <c r="D23" s="7" t="s">
        <v>90</v>
      </c>
      <c r="E23" s="7" t="s">
        <v>8</v>
      </c>
      <c r="F23" s="7">
        <v>79.491</v>
      </c>
      <c r="G23" s="8">
        <f t="shared" si="0"/>
        <v>47.694600000000001</v>
      </c>
      <c r="H23" s="8" t="s">
        <v>9</v>
      </c>
      <c r="I23" s="9">
        <v>64</v>
      </c>
      <c r="J23" s="9">
        <f t="shared" si="1"/>
        <v>64</v>
      </c>
      <c r="K23" s="9">
        <f t="shared" si="2"/>
        <v>25.6</v>
      </c>
      <c r="L23" s="16">
        <f t="shared" si="3"/>
        <v>73.294600000000003</v>
      </c>
    </row>
    <row r="24" spans="1:12" ht="25.5" customHeight="1" thickBot="1" x14ac:dyDescent="0.3">
      <c r="A24" s="7">
        <v>9</v>
      </c>
      <c r="B24" s="7" t="s">
        <v>30</v>
      </c>
      <c r="C24" s="7" t="s">
        <v>31</v>
      </c>
      <c r="D24" s="7" t="s">
        <v>108</v>
      </c>
      <c r="E24" s="7" t="s">
        <v>8</v>
      </c>
      <c r="F24" s="7">
        <v>76.144999999999996</v>
      </c>
      <c r="G24" s="8">
        <f t="shared" si="0"/>
        <v>45.686999999999998</v>
      </c>
      <c r="H24" s="8" t="s">
        <v>9</v>
      </c>
      <c r="I24" s="9">
        <v>68</v>
      </c>
      <c r="J24" s="9">
        <f t="shared" si="1"/>
        <v>68</v>
      </c>
      <c r="K24" s="9">
        <f t="shared" si="2"/>
        <v>27.200000000000003</v>
      </c>
      <c r="L24" s="16">
        <f t="shared" si="3"/>
        <v>72.887</v>
      </c>
    </row>
    <row r="25" spans="1:12" ht="25.5" customHeight="1" thickBot="1" x14ac:dyDescent="0.3">
      <c r="A25" s="7">
        <v>10</v>
      </c>
      <c r="B25" s="7" t="s">
        <v>28</v>
      </c>
      <c r="C25" s="7" t="s">
        <v>29</v>
      </c>
      <c r="D25" s="7" t="s">
        <v>133</v>
      </c>
      <c r="E25" s="7" t="s">
        <v>8</v>
      </c>
      <c r="F25" s="7">
        <v>77.855000000000004</v>
      </c>
      <c r="G25" s="8">
        <f t="shared" si="0"/>
        <v>46.713000000000001</v>
      </c>
      <c r="H25" s="8" t="s">
        <v>9</v>
      </c>
      <c r="I25" s="9">
        <v>63</v>
      </c>
      <c r="J25" s="9">
        <f t="shared" si="1"/>
        <v>63</v>
      </c>
      <c r="K25" s="9">
        <f t="shared" si="2"/>
        <v>25.200000000000003</v>
      </c>
      <c r="L25" s="16">
        <f t="shared" si="3"/>
        <v>71.913000000000011</v>
      </c>
    </row>
    <row r="26" spans="1:12" ht="25.5" customHeight="1" thickBot="1" x14ac:dyDescent="0.3">
      <c r="A26" s="7">
        <v>11</v>
      </c>
      <c r="B26" s="7" t="s">
        <v>18</v>
      </c>
      <c r="C26" s="7" t="s">
        <v>19</v>
      </c>
      <c r="D26" s="7" t="s">
        <v>104</v>
      </c>
      <c r="E26" s="7" t="s">
        <v>8</v>
      </c>
      <c r="F26" s="7">
        <v>82.183999999999997</v>
      </c>
      <c r="G26" s="8">
        <f t="shared" si="0"/>
        <v>49.310399999999994</v>
      </c>
      <c r="H26" s="8" t="s">
        <v>9</v>
      </c>
      <c r="I26" s="9">
        <v>55</v>
      </c>
      <c r="J26" s="9">
        <f t="shared" si="1"/>
        <v>55.000000000000007</v>
      </c>
      <c r="K26" s="9">
        <f t="shared" si="2"/>
        <v>22.000000000000004</v>
      </c>
      <c r="L26" s="16">
        <f t="shared" si="3"/>
        <v>71.310400000000001</v>
      </c>
    </row>
    <row r="27" spans="1:12" ht="25.5" customHeight="1" thickBot="1" x14ac:dyDescent="0.3">
      <c r="A27" s="7">
        <v>12</v>
      </c>
      <c r="B27" s="7" t="s">
        <v>35</v>
      </c>
      <c r="C27" s="7" t="s">
        <v>36</v>
      </c>
      <c r="D27" s="7" t="s">
        <v>110</v>
      </c>
      <c r="E27" s="7" t="s">
        <v>8</v>
      </c>
      <c r="F27" s="7">
        <v>72.545000000000002</v>
      </c>
      <c r="G27" s="8">
        <f t="shared" si="0"/>
        <v>43.527000000000001</v>
      </c>
      <c r="H27" s="8" t="s">
        <v>9</v>
      </c>
      <c r="I27" s="9">
        <v>67</v>
      </c>
      <c r="J27" s="9">
        <f t="shared" si="1"/>
        <v>67</v>
      </c>
      <c r="K27" s="9">
        <f t="shared" si="2"/>
        <v>26.8</v>
      </c>
      <c r="L27" s="16">
        <f t="shared" si="3"/>
        <v>70.326999999999998</v>
      </c>
    </row>
    <row r="28" spans="1:12" ht="25.5" customHeight="1" thickBot="1" x14ac:dyDescent="0.3">
      <c r="A28" s="7">
        <v>13</v>
      </c>
      <c r="B28" s="7" t="s">
        <v>20</v>
      </c>
      <c r="C28" s="7" t="s">
        <v>21</v>
      </c>
      <c r="D28" s="7" t="s">
        <v>105</v>
      </c>
      <c r="E28" s="7" t="s">
        <v>8</v>
      </c>
      <c r="F28" s="7">
        <v>80.545000000000002</v>
      </c>
      <c r="G28" s="8">
        <f t="shared" si="0"/>
        <v>48.326999999999998</v>
      </c>
      <c r="H28" s="8" t="s">
        <v>9</v>
      </c>
      <c r="I28" s="9">
        <v>55</v>
      </c>
      <c r="J28" s="9">
        <f t="shared" si="1"/>
        <v>55.000000000000007</v>
      </c>
      <c r="K28" s="9">
        <f t="shared" si="2"/>
        <v>22.000000000000004</v>
      </c>
      <c r="L28" s="16">
        <f t="shared" si="3"/>
        <v>70.326999999999998</v>
      </c>
    </row>
    <row r="29" spans="1:12" ht="25.5" customHeight="1" thickBot="1" x14ac:dyDescent="0.3">
      <c r="A29" s="7">
        <v>14</v>
      </c>
      <c r="B29" s="7" t="s">
        <v>37</v>
      </c>
      <c r="C29" s="7" t="s">
        <v>38</v>
      </c>
      <c r="D29" s="7" t="s">
        <v>111</v>
      </c>
      <c r="E29" s="7" t="s">
        <v>8</v>
      </c>
      <c r="F29" s="7">
        <v>71.635999999999996</v>
      </c>
      <c r="G29" s="8">
        <f t="shared" si="0"/>
        <v>42.981599999999993</v>
      </c>
      <c r="H29" s="8" t="s">
        <v>9</v>
      </c>
      <c r="I29" s="9">
        <v>66</v>
      </c>
      <c r="J29" s="9">
        <f t="shared" si="1"/>
        <v>66</v>
      </c>
      <c r="K29" s="9">
        <f t="shared" si="2"/>
        <v>26.400000000000002</v>
      </c>
      <c r="L29" s="16">
        <f t="shared" si="3"/>
        <v>69.381599999999992</v>
      </c>
    </row>
    <row r="30" spans="1:12" ht="25.5" customHeight="1" thickBot="1" x14ac:dyDescent="0.3">
      <c r="A30" s="7">
        <v>15</v>
      </c>
      <c r="B30" s="7" t="s">
        <v>43</v>
      </c>
      <c r="C30" s="7" t="s">
        <v>44</v>
      </c>
      <c r="D30" s="7" t="s">
        <v>113</v>
      </c>
      <c r="E30" s="7" t="s">
        <v>8</v>
      </c>
      <c r="F30" s="7">
        <v>70.655000000000001</v>
      </c>
      <c r="G30" s="8">
        <f t="shared" si="0"/>
        <v>42.393000000000001</v>
      </c>
      <c r="H30" s="8" t="s">
        <v>9</v>
      </c>
      <c r="I30" s="9">
        <v>65</v>
      </c>
      <c r="J30" s="9">
        <f t="shared" si="1"/>
        <v>65</v>
      </c>
      <c r="K30" s="9">
        <f t="shared" si="2"/>
        <v>26</v>
      </c>
      <c r="L30" s="16">
        <f t="shared" si="3"/>
        <v>68.393000000000001</v>
      </c>
    </row>
    <row r="31" spans="1:12" ht="25.5" customHeight="1" thickBot="1" x14ac:dyDescent="0.3">
      <c r="A31" s="7">
        <v>16</v>
      </c>
      <c r="B31" s="7" t="s">
        <v>32</v>
      </c>
      <c r="C31" s="7" t="s">
        <v>33</v>
      </c>
      <c r="D31" s="7" t="s">
        <v>109</v>
      </c>
      <c r="E31" s="7" t="s">
        <v>8</v>
      </c>
      <c r="F31" s="7">
        <v>75.891000000000005</v>
      </c>
      <c r="G31" s="8">
        <f t="shared" si="0"/>
        <v>45.534600000000005</v>
      </c>
      <c r="H31" s="8" t="s">
        <v>9</v>
      </c>
      <c r="I31" s="9">
        <v>56</v>
      </c>
      <c r="J31" s="9">
        <f t="shared" si="1"/>
        <v>56.000000000000007</v>
      </c>
      <c r="K31" s="9">
        <f t="shared" si="2"/>
        <v>22.400000000000006</v>
      </c>
      <c r="L31" s="16">
        <f t="shared" si="3"/>
        <v>67.934600000000017</v>
      </c>
    </row>
    <row r="32" spans="1:12" ht="25.5" customHeight="1" thickBot="1" x14ac:dyDescent="0.3">
      <c r="A32" s="7">
        <v>17</v>
      </c>
      <c r="B32" s="10" t="s">
        <v>132</v>
      </c>
      <c r="C32" s="7" t="s">
        <v>130</v>
      </c>
      <c r="D32" s="7" t="s">
        <v>131</v>
      </c>
      <c r="E32" s="7" t="s">
        <v>8</v>
      </c>
      <c r="F32" s="15">
        <v>69.635999999999996</v>
      </c>
      <c r="G32" s="8">
        <f t="shared" si="0"/>
        <v>41.781599999999997</v>
      </c>
      <c r="H32" s="8" t="s">
        <v>9</v>
      </c>
      <c r="I32" s="9">
        <v>63</v>
      </c>
      <c r="J32" s="9">
        <f t="shared" si="1"/>
        <v>63</v>
      </c>
      <c r="K32" s="9">
        <f t="shared" si="2"/>
        <v>25.200000000000003</v>
      </c>
      <c r="L32" s="16">
        <f t="shared" si="3"/>
        <v>66.9816</v>
      </c>
    </row>
    <row r="33" spans="1:12" ht="25.5" customHeight="1" thickBot="1" x14ac:dyDescent="0.3">
      <c r="A33" s="7">
        <v>18</v>
      </c>
      <c r="B33" s="7" t="s">
        <v>41</v>
      </c>
      <c r="C33" s="7" t="s">
        <v>42</v>
      </c>
      <c r="D33" s="7" t="s">
        <v>112</v>
      </c>
      <c r="E33" s="7" t="s">
        <v>8</v>
      </c>
      <c r="F33" s="7">
        <v>71.055000000000007</v>
      </c>
      <c r="G33" s="8">
        <f t="shared" si="0"/>
        <v>42.633000000000003</v>
      </c>
      <c r="H33" s="8" t="s">
        <v>9</v>
      </c>
      <c r="I33" s="9">
        <v>60</v>
      </c>
      <c r="J33" s="9">
        <f t="shared" si="1"/>
        <v>60</v>
      </c>
      <c r="K33" s="9">
        <f t="shared" si="2"/>
        <v>24</v>
      </c>
      <c r="L33" s="16">
        <f t="shared" si="3"/>
        <v>66.63300000000001</v>
      </c>
    </row>
    <row r="34" spans="1:12" ht="25.5" customHeight="1" thickBot="1" x14ac:dyDescent="0.3">
      <c r="A34" s="7">
        <v>19</v>
      </c>
      <c r="B34" s="7" t="s">
        <v>45</v>
      </c>
      <c r="C34" s="7" t="s">
        <v>46</v>
      </c>
      <c r="D34" s="7" t="s">
        <v>114</v>
      </c>
      <c r="E34" s="7" t="s">
        <v>8</v>
      </c>
      <c r="F34" s="7">
        <v>70.072999999999993</v>
      </c>
      <c r="G34" s="8">
        <f t="shared" si="0"/>
        <v>42.043799999999997</v>
      </c>
      <c r="H34" s="8" t="s">
        <v>9</v>
      </c>
      <c r="I34" s="9">
        <v>61</v>
      </c>
      <c r="J34" s="9">
        <f t="shared" si="1"/>
        <v>61</v>
      </c>
      <c r="K34" s="9">
        <f t="shared" si="2"/>
        <v>24.400000000000002</v>
      </c>
      <c r="L34" s="16">
        <f t="shared" si="3"/>
        <v>66.443799999999996</v>
      </c>
    </row>
    <row r="35" spans="1:12" ht="25.5" customHeight="1" thickBot="1" x14ac:dyDescent="0.3">
      <c r="A35" s="7">
        <v>20</v>
      </c>
      <c r="B35" s="7" t="s">
        <v>49</v>
      </c>
      <c r="C35" s="7" t="s">
        <v>50</v>
      </c>
      <c r="D35" s="7" t="s">
        <v>116</v>
      </c>
      <c r="E35" s="7" t="s">
        <v>8</v>
      </c>
      <c r="F35" s="7">
        <v>68.036000000000001</v>
      </c>
      <c r="G35" s="8">
        <f t="shared" si="0"/>
        <v>40.821599999999997</v>
      </c>
      <c r="H35" s="8" t="s">
        <v>9</v>
      </c>
      <c r="I35" s="9">
        <v>63</v>
      </c>
      <c r="J35" s="9">
        <f t="shared" si="1"/>
        <v>63</v>
      </c>
      <c r="K35" s="9">
        <f t="shared" si="2"/>
        <v>25.200000000000003</v>
      </c>
      <c r="L35" s="16">
        <f t="shared" si="3"/>
        <v>66.021600000000007</v>
      </c>
    </row>
    <row r="36" spans="1:12" ht="25.5" customHeight="1" thickBot="1" x14ac:dyDescent="0.3">
      <c r="A36" s="7">
        <v>21</v>
      </c>
      <c r="B36" s="7" t="s">
        <v>39</v>
      </c>
      <c r="C36" s="7" t="s">
        <v>40</v>
      </c>
      <c r="D36" s="7" t="s">
        <v>91</v>
      </c>
      <c r="E36" s="7" t="s">
        <v>8</v>
      </c>
      <c r="F36" s="7">
        <v>71.272999999999996</v>
      </c>
      <c r="G36" s="8">
        <f t="shared" si="0"/>
        <v>42.763799999999996</v>
      </c>
      <c r="H36" s="8" t="s">
        <v>9</v>
      </c>
      <c r="I36" s="9">
        <v>58</v>
      </c>
      <c r="J36" s="9">
        <f t="shared" si="1"/>
        <v>57.999999999999993</v>
      </c>
      <c r="K36" s="9">
        <f t="shared" si="2"/>
        <v>23.2</v>
      </c>
      <c r="L36" s="16">
        <f t="shared" si="3"/>
        <v>65.963799999999992</v>
      </c>
    </row>
    <row r="37" spans="1:12" ht="25.5" customHeight="1" thickBot="1" x14ac:dyDescent="0.3">
      <c r="A37" s="7">
        <v>22</v>
      </c>
      <c r="B37" s="7" t="s">
        <v>47</v>
      </c>
      <c r="C37" s="7" t="s">
        <v>48</v>
      </c>
      <c r="D37" s="7" t="s">
        <v>115</v>
      </c>
      <c r="E37" s="7" t="s">
        <v>8</v>
      </c>
      <c r="F37" s="7">
        <v>68.873000000000005</v>
      </c>
      <c r="G37" s="8">
        <f t="shared" si="0"/>
        <v>41.323799999999999</v>
      </c>
      <c r="H37" s="8" t="s">
        <v>9</v>
      </c>
      <c r="I37" s="9">
        <v>61</v>
      </c>
      <c r="J37" s="9">
        <f t="shared" si="1"/>
        <v>61</v>
      </c>
      <c r="K37" s="9">
        <f t="shared" si="2"/>
        <v>24.400000000000002</v>
      </c>
      <c r="L37" s="16">
        <f t="shared" si="3"/>
        <v>65.723799999999997</v>
      </c>
    </row>
    <row r="38" spans="1:12" ht="25.5" customHeight="1" thickBot="1" x14ac:dyDescent="0.3">
      <c r="A38" s="7">
        <v>23</v>
      </c>
      <c r="B38" s="7" t="s">
        <v>63</v>
      </c>
      <c r="C38" s="7" t="s">
        <v>64</v>
      </c>
      <c r="D38" s="7" t="s">
        <v>123</v>
      </c>
      <c r="E38" s="7" t="s">
        <v>8</v>
      </c>
      <c r="F38" s="7">
        <v>65.108999999999995</v>
      </c>
      <c r="G38" s="8">
        <f t="shared" si="0"/>
        <v>39.065399999999997</v>
      </c>
      <c r="H38" s="8" t="s">
        <v>9</v>
      </c>
      <c r="I38" s="9">
        <v>66</v>
      </c>
      <c r="J38" s="9">
        <f t="shared" si="1"/>
        <v>66</v>
      </c>
      <c r="K38" s="9">
        <f t="shared" si="2"/>
        <v>26.400000000000002</v>
      </c>
      <c r="L38" s="16">
        <f t="shared" si="3"/>
        <v>65.465400000000002</v>
      </c>
    </row>
    <row r="39" spans="1:12" ht="25.5" customHeight="1" thickBot="1" x14ac:dyDescent="0.3">
      <c r="A39" s="7">
        <v>24</v>
      </c>
      <c r="B39" s="7" t="s">
        <v>55</v>
      </c>
      <c r="C39" s="7" t="s">
        <v>56</v>
      </c>
      <c r="D39" s="7" t="s">
        <v>119</v>
      </c>
      <c r="E39" s="7" t="s">
        <v>8</v>
      </c>
      <c r="F39" s="7">
        <v>66.835999999999999</v>
      </c>
      <c r="G39" s="8">
        <f t="shared" si="0"/>
        <v>40.101599999999998</v>
      </c>
      <c r="H39" s="8" t="s">
        <v>9</v>
      </c>
      <c r="I39" s="9">
        <v>63</v>
      </c>
      <c r="J39" s="9">
        <f t="shared" si="1"/>
        <v>63</v>
      </c>
      <c r="K39" s="9">
        <f t="shared" si="2"/>
        <v>25.200000000000003</v>
      </c>
      <c r="L39" s="16">
        <f t="shared" si="3"/>
        <v>65.301600000000008</v>
      </c>
    </row>
    <row r="40" spans="1:12" ht="25.5" customHeight="1" thickBot="1" x14ac:dyDescent="0.3">
      <c r="A40" s="7">
        <v>25</v>
      </c>
      <c r="B40" s="7" t="s">
        <v>59</v>
      </c>
      <c r="C40" s="7" t="s">
        <v>60</v>
      </c>
      <c r="D40" s="7" t="s">
        <v>121</v>
      </c>
      <c r="E40" s="7" t="s">
        <v>8</v>
      </c>
      <c r="F40" s="7">
        <v>66</v>
      </c>
      <c r="G40" s="8">
        <f t="shared" si="0"/>
        <v>39.6</v>
      </c>
      <c r="H40" s="8" t="s">
        <v>9</v>
      </c>
      <c r="I40" s="9">
        <v>64</v>
      </c>
      <c r="J40" s="9">
        <f t="shared" si="1"/>
        <v>64</v>
      </c>
      <c r="K40" s="9">
        <f t="shared" si="2"/>
        <v>25.6</v>
      </c>
      <c r="L40" s="16">
        <f t="shared" si="3"/>
        <v>65.2</v>
      </c>
    </row>
    <row r="41" spans="1:12" ht="25.5" customHeight="1" thickBot="1" x14ac:dyDescent="0.3">
      <c r="A41" s="7">
        <v>26</v>
      </c>
      <c r="B41" s="7" t="s">
        <v>57</v>
      </c>
      <c r="C41" s="7" t="s">
        <v>58</v>
      </c>
      <c r="D41" s="7" t="s">
        <v>120</v>
      </c>
      <c r="E41" s="7" t="s">
        <v>8</v>
      </c>
      <c r="F41" s="7">
        <v>66.364000000000004</v>
      </c>
      <c r="G41" s="8">
        <f t="shared" si="0"/>
        <v>39.818400000000004</v>
      </c>
      <c r="H41" s="8" t="s">
        <v>9</v>
      </c>
      <c r="I41" s="9">
        <v>62</v>
      </c>
      <c r="J41" s="9">
        <f t="shared" si="1"/>
        <v>62</v>
      </c>
      <c r="K41" s="9">
        <f t="shared" si="2"/>
        <v>24.8</v>
      </c>
      <c r="L41" s="16">
        <f t="shared" si="3"/>
        <v>64.618400000000008</v>
      </c>
    </row>
    <row r="42" spans="1:12" ht="25.5" customHeight="1" thickBot="1" x14ac:dyDescent="0.3">
      <c r="A42" s="7">
        <v>27</v>
      </c>
      <c r="B42" s="7" t="s">
        <v>53</v>
      </c>
      <c r="C42" s="7" t="s">
        <v>54</v>
      </c>
      <c r="D42" s="7" t="s">
        <v>118</v>
      </c>
      <c r="E42" s="7" t="s">
        <v>8</v>
      </c>
      <c r="F42" s="7">
        <v>67.2</v>
      </c>
      <c r="G42" s="8">
        <f t="shared" si="0"/>
        <v>40.32</v>
      </c>
      <c r="H42" s="8" t="s">
        <v>9</v>
      </c>
      <c r="I42" s="9">
        <v>60</v>
      </c>
      <c r="J42" s="9">
        <f t="shared" si="1"/>
        <v>60</v>
      </c>
      <c r="K42" s="9">
        <f t="shared" si="2"/>
        <v>24</v>
      </c>
      <c r="L42" s="16">
        <f t="shared" si="3"/>
        <v>64.319999999999993</v>
      </c>
    </row>
    <row r="43" spans="1:12" ht="25.5" customHeight="1" thickBot="1" x14ac:dyDescent="0.3">
      <c r="A43" s="7">
        <v>28</v>
      </c>
      <c r="B43" s="7" t="s">
        <v>51</v>
      </c>
      <c r="C43" s="7" t="s">
        <v>52</v>
      </c>
      <c r="D43" s="7" t="s">
        <v>117</v>
      </c>
      <c r="E43" s="7" t="s">
        <v>8</v>
      </c>
      <c r="F43" s="7">
        <v>67.236000000000004</v>
      </c>
      <c r="G43" s="8">
        <f t="shared" si="0"/>
        <v>40.3416</v>
      </c>
      <c r="H43" s="8" t="s">
        <v>9</v>
      </c>
      <c r="I43" s="9">
        <v>59</v>
      </c>
      <c r="J43" s="9">
        <f t="shared" si="1"/>
        <v>59</v>
      </c>
      <c r="K43" s="9">
        <f t="shared" si="2"/>
        <v>23.6</v>
      </c>
      <c r="L43" s="16">
        <f t="shared" si="3"/>
        <v>63.941600000000001</v>
      </c>
    </row>
    <row r="44" spans="1:12" ht="25.5" customHeight="1" thickBot="1" x14ac:dyDescent="0.3">
      <c r="A44" s="7">
        <v>29</v>
      </c>
      <c r="B44" s="7" t="s">
        <v>61</v>
      </c>
      <c r="C44" s="7" t="s">
        <v>62</v>
      </c>
      <c r="D44" s="7" t="s">
        <v>122</v>
      </c>
      <c r="E44" s="7" t="s">
        <v>8</v>
      </c>
      <c r="F44" s="7">
        <v>65.344999999999999</v>
      </c>
      <c r="G44" s="8">
        <f t="shared" si="0"/>
        <v>39.207000000000001</v>
      </c>
      <c r="H44" s="8" t="s">
        <v>9</v>
      </c>
      <c r="I44" s="9">
        <v>60</v>
      </c>
      <c r="J44" s="9">
        <f t="shared" si="1"/>
        <v>60</v>
      </c>
      <c r="K44" s="9">
        <f t="shared" si="2"/>
        <v>24</v>
      </c>
      <c r="L44" s="16">
        <f t="shared" si="3"/>
        <v>63.207000000000001</v>
      </c>
    </row>
    <row r="45" spans="1:12" ht="25.5" customHeight="1" thickBot="1" x14ac:dyDescent="0.3">
      <c r="A45" s="7">
        <v>30</v>
      </c>
      <c r="B45" s="7" t="s">
        <v>76</v>
      </c>
      <c r="C45" s="7" t="s">
        <v>77</v>
      </c>
      <c r="D45" s="7" t="s">
        <v>124</v>
      </c>
      <c r="E45" s="7" t="s">
        <v>8</v>
      </c>
      <c r="F45" s="7">
        <v>63.235999999999997</v>
      </c>
      <c r="G45" s="8">
        <f t="shared" si="0"/>
        <v>37.941599999999994</v>
      </c>
      <c r="H45" s="8" t="s">
        <v>9</v>
      </c>
      <c r="I45" s="9">
        <v>61</v>
      </c>
      <c r="J45" s="9">
        <f t="shared" si="1"/>
        <v>61</v>
      </c>
      <c r="K45" s="9">
        <f t="shared" si="2"/>
        <v>24.400000000000002</v>
      </c>
      <c r="L45" s="16">
        <f t="shared" si="3"/>
        <v>62.3416</v>
      </c>
    </row>
    <row r="46" spans="1:12" ht="25.5" customHeight="1" thickBot="1" x14ac:dyDescent="0.3">
      <c r="A46" s="7">
        <v>31</v>
      </c>
      <c r="B46" s="7" t="s">
        <v>84</v>
      </c>
      <c r="C46" s="7" t="s">
        <v>85</v>
      </c>
      <c r="D46" s="7" t="s">
        <v>127</v>
      </c>
      <c r="E46" s="7" t="s">
        <v>8</v>
      </c>
      <c r="F46" s="7">
        <v>60.164000000000001</v>
      </c>
      <c r="G46" s="8">
        <f t="shared" si="0"/>
        <v>36.098399999999998</v>
      </c>
      <c r="H46" s="8" t="s">
        <v>9</v>
      </c>
      <c r="I46" s="9">
        <v>63</v>
      </c>
      <c r="J46" s="9">
        <f t="shared" si="1"/>
        <v>63</v>
      </c>
      <c r="K46" s="9">
        <f t="shared" si="2"/>
        <v>25.200000000000003</v>
      </c>
      <c r="L46" s="16">
        <f t="shared" si="3"/>
        <v>61.298400000000001</v>
      </c>
    </row>
    <row r="47" spans="1:12" ht="25.5" customHeight="1" thickBot="1" x14ac:dyDescent="0.3">
      <c r="A47" s="7">
        <v>32</v>
      </c>
      <c r="B47" s="7" t="s">
        <v>65</v>
      </c>
      <c r="C47" s="7" t="s">
        <v>66</v>
      </c>
      <c r="D47" s="7" t="s">
        <v>92</v>
      </c>
      <c r="E47" s="7" t="s">
        <v>8</v>
      </c>
      <c r="F47" s="7">
        <v>64.036000000000001</v>
      </c>
      <c r="G47" s="8">
        <f t="shared" si="0"/>
        <v>38.421599999999998</v>
      </c>
      <c r="H47" s="8" t="s">
        <v>9</v>
      </c>
      <c r="I47" s="9">
        <v>57</v>
      </c>
      <c r="J47" s="9">
        <f t="shared" si="1"/>
        <v>56.999999999999993</v>
      </c>
      <c r="K47" s="9">
        <f t="shared" si="2"/>
        <v>22.799999999999997</v>
      </c>
      <c r="L47" s="16">
        <f t="shared" si="3"/>
        <v>61.221599999999995</v>
      </c>
    </row>
    <row r="48" spans="1:12" ht="25.5" customHeight="1" thickBot="1" x14ac:dyDescent="0.3">
      <c r="A48" s="7">
        <v>33</v>
      </c>
      <c r="B48" s="7" t="s">
        <v>82</v>
      </c>
      <c r="C48" s="7" t="s">
        <v>83</v>
      </c>
      <c r="D48" s="7" t="s">
        <v>126</v>
      </c>
      <c r="E48" s="7" t="s">
        <v>8</v>
      </c>
      <c r="F48" s="7">
        <v>61.109000000000002</v>
      </c>
      <c r="G48" s="8">
        <f t="shared" si="0"/>
        <v>36.665399999999998</v>
      </c>
      <c r="H48" s="8" t="s">
        <v>9</v>
      </c>
      <c r="I48" s="9">
        <v>59</v>
      </c>
      <c r="J48" s="9">
        <f t="shared" si="1"/>
        <v>59</v>
      </c>
      <c r="K48" s="9">
        <f t="shared" si="2"/>
        <v>23.6</v>
      </c>
      <c r="L48" s="16">
        <f t="shared" si="3"/>
        <v>60.2654</v>
      </c>
    </row>
    <row r="49" spans="1:12" ht="25.5" customHeight="1" thickBot="1" x14ac:dyDescent="0.3">
      <c r="A49" s="7">
        <v>34</v>
      </c>
      <c r="B49" s="7" t="s">
        <v>94</v>
      </c>
      <c r="C49" s="7" t="s">
        <v>95</v>
      </c>
      <c r="D49" s="7" t="s">
        <v>96</v>
      </c>
      <c r="E49" s="7" t="s">
        <v>8</v>
      </c>
      <c r="F49" s="7">
        <v>59.344999999999999</v>
      </c>
      <c r="G49" s="8">
        <f t="shared" si="0"/>
        <v>35.606999999999999</v>
      </c>
      <c r="H49" s="8" t="s">
        <v>9</v>
      </c>
      <c r="I49" s="9">
        <v>61</v>
      </c>
      <c r="J49" s="9">
        <f t="shared" si="1"/>
        <v>61</v>
      </c>
      <c r="K49" s="9">
        <f t="shared" si="2"/>
        <v>24.400000000000002</v>
      </c>
      <c r="L49" s="16">
        <f t="shared" si="3"/>
        <v>60.007000000000005</v>
      </c>
    </row>
    <row r="50" spans="1:12" ht="25.5" customHeight="1" thickBot="1" x14ac:dyDescent="0.3">
      <c r="A50" s="7">
        <v>35</v>
      </c>
      <c r="B50" s="7" t="s">
        <v>80</v>
      </c>
      <c r="C50" s="7" t="s">
        <v>81</v>
      </c>
      <c r="D50" s="7" t="s">
        <v>93</v>
      </c>
      <c r="E50" s="7" t="s">
        <v>8</v>
      </c>
      <c r="F50" s="7">
        <v>61.564</v>
      </c>
      <c r="G50" s="8">
        <f t="shared" si="0"/>
        <v>36.938400000000001</v>
      </c>
      <c r="H50" s="8" t="s">
        <v>9</v>
      </c>
      <c r="I50" s="9">
        <v>57</v>
      </c>
      <c r="J50" s="9">
        <f t="shared" si="1"/>
        <v>56.999999999999993</v>
      </c>
      <c r="K50" s="9">
        <f t="shared" si="2"/>
        <v>22.799999999999997</v>
      </c>
      <c r="L50" s="16">
        <f t="shared" si="3"/>
        <v>59.738399999999999</v>
      </c>
    </row>
    <row r="51" spans="1:12" ht="25.5" customHeight="1" thickBot="1" x14ac:dyDescent="0.3">
      <c r="A51" s="7">
        <v>36</v>
      </c>
      <c r="B51" s="7" t="s">
        <v>88</v>
      </c>
      <c r="C51" s="7" t="s">
        <v>89</v>
      </c>
      <c r="D51" s="7" t="s">
        <v>129</v>
      </c>
      <c r="E51" s="7" t="s">
        <v>8</v>
      </c>
      <c r="F51" s="7">
        <v>51.454999999999998</v>
      </c>
      <c r="G51" s="8">
        <f t="shared" si="0"/>
        <v>30.872999999999998</v>
      </c>
      <c r="H51" s="8" t="s">
        <v>34</v>
      </c>
      <c r="I51" s="9">
        <v>67</v>
      </c>
      <c r="J51" s="9">
        <f t="shared" si="1"/>
        <v>67</v>
      </c>
      <c r="K51" s="9">
        <f t="shared" si="2"/>
        <v>26.8</v>
      </c>
      <c r="L51" s="16">
        <f t="shared" si="3"/>
        <v>57.673000000000002</v>
      </c>
    </row>
    <row r="52" spans="1:12" ht="25.5" customHeight="1" thickBot="1" x14ac:dyDescent="0.3">
      <c r="A52" s="7">
        <v>37</v>
      </c>
      <c r="B52" s="12" t="s">
        <v>86</v>
      </c>
      <c r="C52" s="7" t="s">
        <v>87</v>
      </c>
      <c r="D52" s="7" t="s">
        <v>128</v>
      </c>
      <c r="E52" s="7" t="s">
        <v>8</v>
      </c>
      <c r="F52" s="7">
        <v>59.854999999999997</v>
      </c>
      <c r="G52" s="8">
        <f t="shared" si="0"/>
        <v>35.912999999999997</v>
      </c>
      <c r="H52" s="8" t="s">
        <v>34</v>
      </c>
      <c r="I52" s="9">
        <v>54</v>
      </c>
      <c r="J52" s="9">
        <f t="shared" si="1"/>
        <v>54</v>
      </c>
      <c r="K52" s="9">
        <f t="shared" si="2"/>
        <v>21.6</v>
      </c>
      <c r="L52" s="16">
        <f t="shared" si="3"/>
        <v>57.512999999999998</v>
      </c>
    </row>
    <row r="53" spans="1:12" ht="25.5" customHeight="1" thickBot="1" x14ac:dyDescent="0.3">
      <c r="A53" s="7">
        <v>38</v>
      </c>
      <c r="B53" s="13" t="s">
        <v>78</v>
      </c>
      <c r="C53" s="11" t="s">
        <v>79</v>
      </c>
      <c r="D53" s="7" t="s">
        <v>125</v>
      </c>
      <c r="E53" s="8" t="s">
        <v>8</v>
      </c>
      <c r="F53" s="7">
        <v>61.890999999999998</v>
      </c>
      <c r="G53" s="8">
        <f t="shared" si="0"/>
        <v>37.134599999999999</v>
      </c>
      <c r="H53" s="8" t="s">
        <v>34</v>
      </c>
      <c r="I53" s="14">
        <v>50</v>
      </c>
      <c r="J53" s="9">
        <f t="shared" si="1"/>
        <v>50</v>
      </c>
      <c r="K53" s="17">
        <f t="shared" si="2"/>
        <v>20</v>
      </c>
      <c r="L53" s="18">
        <f t="shared" si="3"/>
        <v>57.134599999999999</v>
      </c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12" x14ac:dyDescent="0.25">
      <c r="A55" t="s">
        <v>67</v>
      </c>
    </row>
  </sheetData>
  <autoFilter ref="B15:L15">
    <sortState ref="B16:L53">
      <sortCondition descending="1" ref="L15"/>
    </sortState>
  </autoFilter>
  <mergeCells count="8">
    <mergeCell ref="B11:L11"/>
    <mergeCell ref="B2:L2"/>
    <mergeCell ref="B4:L4"/>
    <mergeCell ref="C5:E5"/>
    <mergeCell ref="A14:L14"/>
    <mergeCell ref="B6:L6"/>
    <mergeCell ref="B7:L7"/>
    <mergeCell ref="B9:L9"/>
  </mergeCells>
  <pageMargins left="0.75" right="0.75" top="1" bottom="1" header="0.5" footer="0.5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Merit</vt:lpstr>
      <vt:lpstr>Merit!Print_Area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Firdus</cp:lastModifiedBy>
  <cp:lastPrinted>2021-10-13T07:15:51Z</cp:lastPrinted>
  <dcterms:created xsi:type="dcterms:W3CDTF">2021-10-13T04:55:56Z</dcterms:created>
  <dcterms:modified xsi:type="dcterms:W3CDTF">2021-10-18T09:43:38Z</dcterms:modified>
</cp:coreProperties>
</file>